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1421e1827d4bfc7/Desktop/Boreal Animal Rescue/Sask SPCA presentation and materials/Toolkit files/"/>
    </mc:Choice>
  </mc:AlternateContent>
  <xr:revisionPtr revIDLastSave="134" documentId="13_ncr:1_{C6A36DCF-9EBF-4E9D-A77F-67E898719E78}" xr6:coauthVersionLast="47" xr6:coauthVersionMax="47" xr10:uidLastSave="{B685E9D1-7FA3-44DE-BCFE-1CD7AF57B35B}"/>
  <bookViews>
    <workbookView xWindow="30510" yWindow="330" windowWidth="23265" windowHeight="15090" xr2:uid="{00000000-000D-0000-FFFF-FFFF00000000}"/>
  </bookViews>
  <sheets>
    <sheet name="Placement Tracker" sheetId="1" r:id="rId1"/>
    <sheet name="READM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5" i="1"/>
  <c r="C4" i="1"/>
  <c r="C3" i="1"/>
  <c r="G27" i="1"/>
</calcChain>
</file>

<file path=xl/sharedStrings.xml><?xml version="1.0" encoding="utf-8"?>
<sst xmlns="http://schemas.openxmlformats.org/spreadsheetml/2006/main" count="99" uniqueCount="97">
  <si>
    <t>Notes</t>
  </si>
  <si>
    <t>Last Updated</t>
  </si>
  <si>
    <t>Mixed</t>
  </si>
  <si>
    <t>Status</t>
  </si>
  <si>
    <t>HOW TO USE THIS SHEET</t>
  </si>
  <si>
    <t>1. Add a new row</t>
  </si>
  <si>
    <t>• Last Updated</t>
  </si>
  <si>
    <t>IMPORTANT GUIDELINES</t>
  </si>
  <si>
    <t>• Communicate changes with the coordinator</t>
  </si>
  <si>
    <t>Coordinator:</t>
  </si>
  <si>
    <t>Example - delete</t>
  </si>
  <si>
    <t>ID</t>
  </si>
  <si>
    <t>Date Reported</t>
  </si>
  <si>
    <t>Time Reported</t>
  </si>
  <si>
    <t>Location</t>
  </si>
  <si>
    <t>Community</t>
  </si>
  <si>
    <t xml:space="preserve">Animal Type </t>
  </si>
  <si>
    <t># of Animals</t>
  </si>
  <si>
    <t>Priority</t>
  </si>
  <si>
    <t>Assigned To</t>
  </si>
  <si>
    <t>Contact Info</t>
  </si>
  <si>
    <t>Situation Summary</t>
  </si>
  <si>
    <t>Animal Emergency Tracking Sheet</t>
  </si>
  <si>
    <t>TOTAL REQUESTS:</t>
  </si>
  <si>
    <t>HIGH PRIORITY:</t>
  </si>
  <si>
    <t>IN PROGRESS:</t>
  </si>
  <si>
    <t>COMPLETED:</t>
  </si>
  <si>
    <t>ANIMAL EMERGENCY TRACKING SHEET – INSTRUCTIONS</t>
  </si>
  <si>
    <t>This sheet tracks all incoming animal-related requests during an emergency response.</t>
  </si>
  <si>
    <t>Use this sheet to:</t>
  </si>
  <si>
    <t>• Record incoming requests</t>
  </si>
  <si>
    <t>• Assign priority levels</t>
  </si>
  <si>
    <t>• Track response progress</t>
  </si>
  <si>
    <t>• Coordinate responders</t>
  </si>
  <si>
    <t>ADDING A NEW REQUEST</t>
  </si>
  <si>
    <t>When a new request is received:</t>
  </si>
  <si>
    <t>2. Enter as much information as possible</t>
  </si>
  <si>
    <t>3. Assign a priority (can be adjusted later)</t>
  </si>
  <si>
    <t>4. Assign a responder if available</t>
  </si>
  <si>
    <t>PRIORITY LEVELS</t>
  </si>
  <si>
    <t>HIGH – Immediate danger (trapped, injured, confined)</t>
  </si>
  <si>
    <t>MEDIUM – At risk (no food, water, shelter)</t>
  </si>
  <si>
    <t>LOW – Stable for now</t>
  </si>
  <si>
    <t>Priority may be reassessed by the coordinator.</t>
  </si>
  <si>
    <t>STATUS DEFINITIONS</t>
  </si>
  <si>
    <t>New – Request received, not yet assigned</t>
  </si>
  <si>
    <t>In Progress – Responder assigned and action underway</t>
  </si>
  <si>
    <t>Completed – Situation resolved or closed</t>
  </si>
  <si>
    <t>UPDATING INFORMATION</t>
  </si>
  <si>
    <t>This sheet must be kept current.</t>
  </si>
  <si>
    <t>Update:</t>
  </si>
  <si>
    <t>• Status</t>
  </si>
  <si>
    <t>• Assigned To</t>
  </si>
  <si>
    <t>• Notes</t>
  </si>
  <si>
    <t>• Do not duplicate entries</t>
  </si>
  <si>
    <t>• Do not respond outside of the system</t>
  </si>
  <si>
    <t>• Confirm information before taking action</t>
  </si>
  <si>
    <t>ROLES</t>
  </si>
  <si>
    <t>• Oversees the sheet</t>
  </si>
  <si>
    <t>• Assigns priority and responders</t>
  </si>
  <si>
    <t>Responders:</t>
  </si>
  <si>
    <t>• Act on assigned requests</t>
  </si>
  <si>
    <t>• Report updates</t>
  </si>
  <si>
    <t>Support:</t>
  </si>
  <si>
    <t>• Helps maintain and update the sheet</t>
  </si>
  <si>
    <t>REMINDER</t>
  </si>
  <si>
    <t>You will not have perfect information.</t>
  </si>
  <si>
    <t>This system helps you act quickly and make informed decisions.</t>
  </si>
  <si>
    <t>123 Pine Rd</t>
  </si>
  <si>
    <t>La Ronge</t>
  </si>
  <si>
    <t>Dog</t>
  </si>
  <si>
    <t>HIGH</t>
  </si>
  <si>
    <t>In Progress</t>
  </si>
  <si>
    <t>J. Cardinal</t>
  </si>
  <si>
    <t>306-555-1122</t>
  </si>
  <si>
    <t>2 dogs left behind during evacuation, tied in yard</t>
  </si>
  <si>
    <t>Access via side gate, dogs are friendly</t>
  </si>
  <si>
    <t>Near Highway 102 marker</t>
  </si>
  <si>
    <t>Sucker River</t>
  </si>
  <si>
    <t>Cat</t>
  </si>
  <si>
    <t>MEDIUM</t>
  </si>
  <si>
    <t>New</t>
  </si>
  <si>
    <t>No exact address, roaming area</t>
  </si>
  <si>
    <t>Sept 12 – 10:45 AM</t>
  </si>
  <si>
    <t>45 Lakeview Cres</t>
  </si>
  <si>
    <t>Air Ronge</t>
  </si>
  <si>
    <t>LOW</t>
  </si>
  <si>
    <t>Completed</t>
  </si>
  <si>
    <t>S. Smith</t>
  </si>
  <si>
    <t>306-555-7789</t>
  </si>
  <si>
    <t>Family evacuated, 2 dogs and 2 cats secured inside home</t>
  </si>
  <si>
    <t>Food left for 3 days, follow-up not required</t>
  </si>
  <si>
    <t>Sept 12 – 11:30 AM</t>
  </si>
  <si>
    <t>306-555-1544</t>
  </si>
  <si>
    <t>`</t>
  </si>
  <si>
    <t>Sept 9 – 1:45 PM</t>
  </si>
  <si>
    <t>Download the full Animal Emergency Response Playbook and Toolkit: borealanimalrescue.ca/resources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</si>
</sst>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3" xfId="0" applyFont="1" applyBorder="1"/>
    <xf numFmtId="0" fontId="4" fillId="4" borderId="4" xfId="0" applyFont="1" applyFill="1" applyBorder="1" applyAlignment="1">
      <alignment horizontal="left"/>
    </xf>
    <xf numFmtId="0" fontId="1" fillId="0" borderId="5" xfId="0" applyFont="1" applyBorder="1"/>
    <xf numFmtId="0" fontId="0" fillId="0" borderId="7" xfId="0" applyBorder="1"/>
    <xf numFmtId="0" fontId="0" fillId="2" borderId="7" xfId="0" applyFill="1" applyBorder="1" applyAlignment="1">
      <alignment vertical="center" wrapText="1"/>
    </xf>
    <xf numFmtId="0" fontId="0" fillId="2" borderId="7" xfId="0" applyFill="1" applyBorder="1"/>
    <xf numFmtId="0" fontId="0" fillId="2" borderId="7" xfId="0" applyFill="1" applyBorder="1" applyAlignment="1">
      <alignment wrapText="1"/>
    </xf>
    <xf numFmtId="0" fontId="0" fillId="2" borderId="8" xfId="0" applyFill="1" applyBorder="1"/>
    <xf numFmtId="0" fontId="0" fillId="2" borderId="8" xfId="0" applyFill="1" applyBorder="1" applyAlignment="1">
      <alignment vertical="center" wrapText="1"/>
    </xf>
    <xf numFmtId="0" fontId="0" fillId="2" borderId="8" xfId="0" applyFill="1" applyBorder="1" applyAlignment="1">
      <alignment wrapText="1"/>
    </xf>
    <xf numFmtId="0" fontId="0" fillId="2" borderId="9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1" fillId="5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4" fillId="6" borderId="4" xfId="0" applyFont="1" applyFill="1" applyBorder="1" applyAlignment="1">
      <alignment horizontal="left"/>
    </xf>
    <xf numFmtId="16" fontId="0" fillId="2" borderId="9" xfId="0" applyNumberFormat="1" applyFill="1" applyBorder="1" applyAlignment="1">
      <alignment vertical="center" wrapText="1"/>
    </xf>
    <xf numFmtId="18" fontId="0" fillId="2" borderId="9" xfId="0" applyNumberFormat="1" applyFill="1" applyBorder="1" applyAlignment="1">
      <alignment vertical="center" wrapText="1"/>
    </xf>
    <xf numFmtId="16" fontId="0" fillId="2" borderId="7" xfId="0" applyNumberFormat="1" applyFill="1" applyBorder="1" applyAlignment="1">
      <alignment wrapText="1"/>
    </xf>
    <xf numFmtId="18" fontId="0" fillId="2" borderId="7" xfId="0" applyNumberFormat="1" applyFill="1" applyBorder="1"/>
    <xf numFmtId="16" fontId="0" fillId="2" borderId="8" xfId="0" applyNumberFormat="1" applyFill="1" applyBorder="1"/>
    <xf numFmtId="18" fontId="0" fillId="2" borderId="8" xfId="0" applyNumberFormat="1" applyFill="1" applyBorder="1"/>
    <xf numFmtId="0" fontId="0" fillId="0" borderId="11" xfId="0" applyBorder="1"/>
    <xf numFmtId="0" fontId="0" fillId="0" borderId="10" xfId="0" applyBorder="1"/>
    <xf numFmtId="0" fontId="0" fillId="2" borderId="9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7" borderId="0" xfId="0" applyFill="1"/>
  </cellXfs>
  <cellStyles count="1">
    <cellStyle name="Normal" xfId="0" builtinId="0"/>
  </cellStyles>
  <dxfs count="11"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pane ySplit="1" topLeftCell="A11" activePane="bottomLeft" state="frozen"/>
      <selection pane="bottomLeft" activeCell="G35" sqref="G35"/>
    </sheetView>
  </sheetViews>
  <sheetFormatPr defaultRowHeight="14.5" x14ac:dyDescent="0.35"/>
  <cols>
    <col min="1" max="1" width="4.6328125" customWidth="1"/>
    <col min="2" max="2" width="10.36328125" customWidth="1"/>
    <col min="3" max="3" width="11.08984375" customWidth="1"/>
    <col min="4" max="4" width="25.26953125" customWidth="1"/>
    <col min="5" max="5" width="13" customWidth="1"/>
    <col min="6" max="6" width="11.90625" customWidth="1"/>
    <col min="7" max="7" width="7.81640625" customWidth="1"/>
    <col min="8" max="8" width="8.1796875" customWidth="1"/>
    <col min="9" max="9" width="9" customWidth="1"/>
    <col min="10" max="10" width="11.90625" customWidth="1"/>
    <col min="11" max="11" width="16.08984375" customWidth="1"/>
    <col min="12" max="12" width="30.6328125" customWidth="1"/>
    <col min="13" max="13" width="19" customWidth="1"/>
    <col min="14" max="14" width="13.7265625" customWidth="1"/>
  </cols>
  <sheetData>
    <row r="1" spans="1:15" ht="29" thickBot="1" x14ac:dyDescent="0.7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x14ac:dyDescent="0.35">
      <c r="A2" s="3" t="s">
        <v>23</v>
      </c>
      <c r="B2" s="27"/>
      <c r="C2" s="19">
        <f>COUNT(A:A)</f>
        <v>3</v>
      </c>
    </row>
    <row r="3" spans="1:15" x14ac:dyDescent="0.35">
      <c r="A3" s="4" t="s">
        <v>24</v>
      </c>
      <c r="C3" s="20">
        <f>COUNTIF(H:H,"HIGH")</f>
        <v>1</v>
      </c>
    </row>
    <row r="4" spans="1:15" x14ac:dyDescent="0.35">
      <c r="A4" s="4" t="s">
        <v>25</v>
      </c>
      <c r="C4" s="5">
        <f>COUNTIF(I:I,"In Progress")</f>
        <v>1</v>
      </c>
    </row>
    <row r="5" spans="1:15" ht="15" thickBot="1" x14ac:dyDescent="0.4">
      <c r="A5" s="6" t="s">
        <v>26</v>
      </c>
      <c r="B5" s="28"/>
      <c r="C5" s="18">
        <f>COUNTIF(I:I,"Completed")</f>
        <v>1</v>
      </c>
    </row>
    <row r="6" spans="1:15" x14ac:dyDescent="0.35">
      <c r="A6" s="1"/>
    </row>
    <row r="7" spans="1:15" ht="39" customHeight="1" thickBot="1" x14ac:dyDescent="0.4">
      <c r="A7" s="17" t="s">
        <v>11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7" t="s">
        <v>18</v>
      </c>
      <c r="I7" s="17" t="s">
        <v>3</v>
      </c>
      <c r="J7" s="17" t="s">
        <v>19</v>
      </c>
      <c r="K7" s="17" t="s">
        <v>20</v>
      </c>
      <c r="L7" s="17" t="s">
        <v>21</v>
      </c>
      <c r="M7" s="17" t="s">
        <v>0</v>
      </c>
      <c r="N7" s="17" t="s">
        <v>1</v>
      </c>
    </row>
    <row r="8" spans="1:15" ht="29" x14ac:dyDescent="0.35">
      <c r="A8" s="14">
        <v>1</v>
      </c>
      <c r="B8" s="21">
        <v>46277</v>
      </c>
      <c r="C8" s="22">
        <v>0.42708333333333331</v>
      </c>
      <c r="D8" s="14" t="s">
        <v>68</v>
      </c>
      <c r="E8" s="14" t="s">
        <v>69</v>
      </c>
      <c r="F8" s="14" t="s">
        <v>70</v>
      </c>
      <c r="G8" s="29">
        <v>2</v>
      </c>
      <c r="H8" s="14" t="s">
        <v>71</v>
      </c>
      <c r="I8" s="14" t="s">
        <v>72</v>
      </c>
      <c r="J8" s="14" t="s">
        <v>73</v>
      </c>
      <c r="K8" s="14" t="s">
        <v>74</v>
      </c>
      <c r="L8" s="14" t="s">
        <v>75</v>
      </c>
      <c r="M8" s="14" t="s">
        <v>76</v>
      </c>
      <c r="N8" s="10" t="s">
        <v>95</v>
      </c>
      <c r="O8" s="15" t="s">
        <v>10</v>
      </c>
    </row>
    <row r="9" spans="1:15" ht="29" x14ac:dyDescent="0.35">
      <c r="A9" s="9">
        <v>2</v>
      </c>
      <c r="B9" s="23">
        <v>46277</v>
      </c>
      <c r="C9" s="24">
        <v>0.44791666666666669</v>
      </c>
      <c r="D9" s="9" t="s">
        <v>77</v>
      </c>
      <c r="E9" s="9" t="s">
        <v>78</v>
      </c>
      <c r="F9" s="9" t="s">
        <v>79</v>
      </c>
      <c r="G9" s="30">
        <v>1</v>
      </c>
      <c r="H9" s="9" t="s">
        <v>80</v>
      </c>
      <c r="I9" s="9" t="s">
        <v>81</v>
      </c>
      <c r="J9" s="9" t="s">
        <v>88</v>
      </c>
      <c r="K9" s="14" t="s">
        <v>93</v>
      </c>
      <c r="L9" s="8" t="s">
        <v>82</v>
      </c>
      <c r="M9" s="8" t="s">
        <v>82</v>
      </c>
      <c r="N9" s="10" t="s">
        <v>83</v>
      </c>
    </row>
    <row r="10" spans="1:15" ht="44" thickBot="1" x14ac:dyDescent="0.4">
      <c r="A10" s="11">
        <v>3</v>
      </c>
      <c r="B10" s="25">
        <v>46277</v>
      </c>
      <c r="C10" s="26">
        <v>0.46180555555555558</v>
      </c>
      <c r="D10" s="11" t="s">
        <v>84</v>
      </c>
      <c r="E10" s="11" t="s">
        <v>85</v>
      </c>
      <c r="F10" s="11" t="s">
        <v>2</v>
      </c>
      <c r="G10" s="31">
        <v>4</v>
      </c>
      <c r="H10" s="11" t="s">
        <v>86</v>
      </c>
      <c r="I10" s="11" t="s">
        <v>87</v>
      </c>
      <c r="J10" s="11" t="s">
        <v>88</v>
      </c>
      <c r="K10" s="12" t="s">
        <v>89</v>
      </c>
      <c r="L10" s="12" t="s">
        <v>90</v>
      </c>
      <c r="M10" s="13" t="s">
        <v>91</v>
      </c>
      <c r="N10" s="10" t="s">
        <v>92</v>
      </c>
      <c r="O10" t="s">
        <v>94</v>
      </c>
    </row>
    <row r="12" spans="1:15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5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5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5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3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x14ac:dyDescent="0.3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3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35">
      <c r="G27">
        <f>SUM(G8:G26)</f>
        <v>7</v>
      </c>
    </row>
    <row r="29" spans="1:14" x14ac:dyDescent="0.35">
      <c r="A29" s="33" t="s">
        <v>96</v>
      </c>
      <c r="B29" s="33"/>
      <c r="C29" s="33"/>
      <c r="D29" s="33"/>
      <c r="E29" s="33"/>
      <c r="F29" s="33"/>
      <c r="G29" s="33"/>
      <c r="H29" s="33"/>
    </row>
  </sheetData>
  <mergeCells count="1">
    <mergeCell ref="A1:N1"/>
  </mergeCells>
  <conditionalFormatting sqref="H1:H1048576">
    <cfRule type="containsText" dxfId="10" priority="5" operator="containsText" text="LOW">
      <formula>NOT(ISERROR(SEARCH("LOW",H1)))</formula>
    </cfRule>
    <cfRule type="containsText" dxfId="9" priority="6" operator="containsText" text="MEDIUM">
      <formula>NOT(ISERROR(SEARCH("MEDIUM",H1)))</formula>
    </cfRule>
    <cfRule type="containsText" dxfId="8" priority="7" operator="containsText" text="HIGH">
      <formula>NOT(ISERROR(SEARCH("HIGH",H1)))</formula>
    </cfRule>
  </conditionalFormatting>
  <conditionalFormatting sqref="I1:I1048576">
    <cfRule type="containsText" dxfId="7" priority="2" operator="containsText" text="Completed">
      <formula>NOT(ISERROR(SEARCH("Completed",I1)))</formula>
    </cfRule>
    <cfRule type="containsText" dxfId="6" priority="3" operator="containsText" text="In Progress">
      <formula>NOT(ISERROR(SEARCH("In Progress",I1)))</formula>
    </cfRule>
    <cfRule type="containsText" dxfId="5" priority="4" operator="containsText" text="New">
      <formula>NOT(ISERROR(SEARCH("New",I1)))</formula>
    </cfRule>
    <cfRule type="cellIs" dxfId="4" priority="8" operator="equal">
      <formula>"On Hold"</formula>
    </cfRule>
  </conditionalFormatting>
  <conditionalFormatting sqref="I8:I26">
    <cfRule type="cellIs" dxfId="3" priority="9" operator="equal">
      <formula>"Limited"</formula>
    </cfRule>
    <cfRule type="cellIs" dxfId="2" priority="10" operator="equal">
      <formula>"Full"</formula>
    </cfRule>
    <cfRule type="cellIs" dxfId="1" priority="11" operator="equal">
      <formula>"Open"</formula>
    </cfRule>
  </conditionalFormatting>
  <conditionalFormatting sqref="G29">
    <cfRule type="cellIs" dxfId="0" priority="1" operator="equal">
      <formula>"On Hold"</formula>
    </cfRule>
  </conditionalFormatting>
  <dataValidations count="4">
    <dataValidation type="list" allowBlank="1" sqref="B12:B217" xr:uid="{00000000-0002-0000-0000-000000000000}">
      <formula1>"Foster,Kennel,Clinic,Temporary Shelter"</formula1>
    </dataValidation>
    <dataValidation type="list" allowBlank="1" sqref="J12:J217 F12:F28 F30:F217" xr:uid="{00000000-0002-0000-0000-000001000000}">
      <formula1>"Dogs,Cats,Mixed,Other"</formula1>
    </dataValidation>
    <dataValidation type="list" allowBlank="1" showInputMessage="1" showErrorMessage="1" sqref="I7:I26" xr:uid="{BDE0992C-E809-4495-9D8C-DAB67C2C7BA3}">
      <formula1>"Open,Limited,Full,On Hold"</formula1>
    </dataValidation>
    <dataValidation type="list" allowBlank="1" showInputMessage="1" showErrorMessage="1" sqref="H1:H1048576" xr:uid="{978A1BD2-4597-4825-A977-A16BA624A289}">
      <formula1>"HIGH,MEDIUM,LOW"</formula1>
    </dataValidation>
  </dataValidations>
  <pageMargins left="0.75" right="0.75" top="1" bottom="1" header="0.5" footer="0.5"/>
  <pageSetup scale="63" orientation="portrait" horizontalDpi="0" verticalDpi="0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EBF7B-F682-4230-976D-388105C0FE12}">
  <dimension ref="A1:A74"/>
  <sheetViews>
    <sheetView topLeftCell="A69" zoomScaleNormal="100" workbookViewId="0">
      <selection activeCell="A79" sqref="A79"/>
    </sheetView>
  </sheetViews>
  <sheetFormatPr defaultRowHeight="14.5" x14ac:dyDescent="0.35"/>
  <cols>
    <col min="1" max="1" width="140.6328125" customWidth="1"/>
  </cols>
  <sheetData>
    <row r="1" spans="1:1" ht="26" x14ac:dyDescent="0.6">
      <c r="A1" s="16" t="s">
        <v>27</v>
      </c>
    </row>
    <row r="3" spans="1:1" x14ac:dyDescent="0.35">
      <c r="A3" s="2" t="s">
        <v>28</v>
      </c>
    </row>
    <row r="4" spans="1:1" x14ac:dyDescent="0.35">
      <c r="A4" s="2"/>
    </row>
    <row r="5" spans="1:1" x14ac:dyDescent="0.35">
      <c r="A5" s="1" t="s">
        <v>4</v>
      </c>
    </row>
    <row r="7" spans="1:1" x14ac:dyDescent="0.35">
      <c r="A7" t="s">
        <v>29</v>
      </c>
    </row>
    <row r="8" spans="1:1" x14ac:dyDescent="0.35">
      <c r="A8" t="s">
        <v>30</v>
      </c>
    </row>
    <row r="9" spans="1:1" x14ac:dyDescent="0.35">
      <c r="A9" s="1" t="s">
        <v>31</v>
      </c>
    </row>
    <row r="10" spans="1:1" x14ac:dyDescent="0.35">
      <c r="A10" t="s">
        <v>32</v>
      </c>
    </row>
    <row r="11" spans="1:1" x14ac:dyDescent="0.35">
      <c r="A11" t="s">
        <v>33</v>
      </c>
    </row>
    <row r="14" spans="1:1" x14ac:dyDescent="0.35">
      <c r="A14" s="1" t="s">
        <v>34</v>
      </c>
    </row>
    <row r="15" spans="1:1" x14ac:dyDescent="0.35">
      <c r="A15" s="1"/>
    </row>
    <row r="16" spans="1:1" x14ac:dyDescent="0.35">
      <c r="A16" t="s">
        <v>35</v>
      </c>
    </row>
    <row r="17" spans="1:1" x14ac:dyDescent="0.35">
      <c r="A17" t="s">
        <v>5</v>
      </c>
    </row>
    <row r="18" spans="1:1" x14ac:dyDescent="0.35">
      <c r="A18" t="s">
        <v>36</v>
      </c>
    </row>
    <row r="19" spans="1:1" x14ac:dyDescent="0.35">
      <c r="A19" t="s">
        <v>37</v>
      </c>
    </row>
    <row r="20" spans="1:1" x14ac:dyDescent="0.35">
      <c r="A20" t="s">
        <v>38</v>
      </c>
    </row>
    <row r="24" spans="1:1" x14ac:dyDescent="0.35">
      <c r="A24" s="1" t="s">
        <v>39</v>
      </c>
    </row>
    <row r="26" spans="1:1" x14ac:dyDescent="0.35">
      <c r="A26" t="s">
        <v>40</v>
      </c>
    </row>
    <row r="27" spans="1:1" x14ac:dyDescent="0.35">
      <c r="A27" t="s">
        <v>41</v>
      </c>
    </row>
    <row r="28" spans="1:1" x14ac:dyDescent="0.35">
      <c r="A28" t="s">
        <v>42</v>
      </c>
    </row>
    <row r="30" spans="1:1" x14ac:dyDescent="0.35">
      <c r="A30" t="s">
        <v>43</v>
      </c>
    </row>
    <row r="33" spans="1:1" x14ac:dyDescent="0.35">
      <c r="A33" s="1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40" spans="1:1" x14ac:dyDescent="0.35">
      <c r="A40" s="1" t="s">
        <v>48</v>
      </c>
    </row>
    <row r="42" spans="1:1" x14ac:dyDescent="0.35">
      <c r="A42" t="s">
        <v>49</v>
      </c>
    </row>
    <row r="44" spans="1:1" x14ac:dyDescent="0.35">
      <c r="A44" t="s">
        <v>50</v>
      </c>
    </row>
    <row r="45" spans="1:1" x14ac:dyDescent="0.35">
      <c r="A45" t="s">
        <v>51</v>
      </c>
    </row>
    <row r="46" spans="1:1" x14ac:dyDescent="0.35">
      <c r="A46" t="s">
        <v>52</v>
      </c>
    </row>
    <row r="47" spans="1:1" x14ac:dyDescent="0.35">
      <c r="A47" t="s">
        <v>53</v>
      </c>
    </row>
    <row r="48" spans="1:1" x14ac:dyDescent="0.35">
      <c r="A48" t="s">
        <v>6</v>
      </c>
    </row>
    <row r="51" spans="1:1" x14ac:dyDescent="0.35">
      <c r="A51" s="1" t="s">
        <v>7</v>
      </c>
    </row>
    <row r="53" spans="1:1" x14ac:dyDescent="0.35">
      <c r="A53" t="s">
        <v>54</v>
      </c>
    </row>
    <row r="54" spans="1:1" x14ac:dyDescent="0.35">
      <c r="A54" t="s">
        <v>55</v>
      </c>
    </row>
    <row r="55" spans="1:1" x14ac:dyDescent="0.35">
      <c r="A55" t="s">
        <v>56</v>
      </c>
    </row>
    <row r="56" spans="1:1" x14ac:dyDescent="0.35">
      <c r="A56" t="s">
        <v>8</v>
      </c>
    </row>
    <row r="58" spans="1:1" x14ac:dyDescent="0.35">
      <c r="A58" s="1" t="s">
        <v>57</v>
      </c>
    </row>
    <row r="60" spans="1:1" x14ac:dyDescent="0.35">
      <c r="A60" t="s">
        <v>9</v>
      </c>
    </row>
    <row r="61" spans="1:1" x14ac:dyDescent="0.35">
      <c r="A61" t="s">
        <v>58</v>
      </c>
    </row>
    <row r="62" spans="1:1" x14ac:dyDescent="0.35">
      <c r="A62" t="s">
        <v>59</v>
      </c>
    </row>
    <row r="64" spans="1:1" x14ac:dyDescent="0.35">
      <c r="A64" t="s">
        <v>60</v>
      </c>
    </row>
    <row r="65" spans="1:1" x14ac:dyDescent="0.35">
      <c r="A65" t="s">
        <v>61</v>
      </c>
    </row>
    <row r="66" spans="1:1" x14ac:dyDescent="0.35">
      <c r="A66" t="s">
        <v>62</v>
      </c>
    </row>
    <row r="68" spans="1:1" x14ac:dyDescent="0.35">
      <c r="A68" t="s">
        <v>63</v>
      </c>
    </row>
    <row r="69" spans="1:1" x14ac:dyDescent="0.35">
      <c r="A69" t="s">
        <v>64</v>
      </c>
    </row>
    <row r="71" spans="1:1" x14ac:dyDescent="0.35">
      <c r="A71" s="1" t="s">
        <v>65</v>
      </c>
    </row>
    <row r="73" spans="1:1" x14ac:dyDescent="0.35">
      <c r="A73" t="s">
        <v>66</v>
      </c>
    </row>
    <row r="74" spans="1:1" x14ac:dyDescent="0.35">
      <c r="A74" t="s">
        <v>67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Placement Tracker</vt:lpstr>
      <vt:lpstr>README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Heidi Abramyk</cp:lastModifiedBy>
  <dcterms:created xsi:type="dcterms:W3CDTF">2026-04-16T18:34:08Z</dcterms:created>
  <dcterms:modified xsi:type="dcterms:W3CDTF">2026-04-19T20:30:42Z</dcterms:modified>
</cp:coreProperties>
</file>